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chnical\Calculations\"/>
    </mc:Choice>
  </mc:AlternateContent>
  <xr:revisionPtr revIDLastSave="0" documentId="13_ncr:1_{3E2D3182-B2D4-4166-A07E-C21466DD0517}" xr6:coauthVersionLast="47" xr6:coauthVersionMax="47" xr10:uidLastSave="{00000000-0000-0000-0000-000000000000}"/>
  <bookViews>
    <workbookView xWindow="-120" yWindow="-16320" windowWidth="29040" windowHeight="15840" xr2:uid="{905B99E2-5DFD-46D4-9236-6AE3A2A1A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4" i="1" l="1"/>
  <c r="D9" i="1" s="1"/>
  <c r="D10" i="1" l="1"/>
</calcChain>
</file>

<file path=xl/sharedStrings.xml><?xml version="1.0" encoding="utf-8"?>
<sst xmlns="http://schemas.openxmlformats.org/spreadsheetml/2006/main" count="13" uniqueCount="13">
  <si>
    <t>Frame Fixing Centres 150mm From Below Frame Head &amp; 150mm From Bottom Of Jamb</t>
  </si>
  <si>
    <t>Threshold Gap (mm)</t>
  </si>
  <si>
    <t>Door Height (mm)</t>
  </si>
  <si>
    <t>Rebate (mm)</t>
  </si>
  <si>
    <t>Top Fixing Position</t>
  </si>
  <si>
    <t>From Top of Jamb</t>
  </si>
  <si>
    <t>Bottom Fixing</t>
  </si>
  <si>
    <t>From Bottom of Jamb</t>
  </si>
  <si>
    <t>Number of Fixings</t>
  </si>
  <si>
    <t>(min 4)</t>
  </si>
  <si>
    <t>Fixing Centres (mm)</t>
  </si>
  <si>
    <t>(max 600mm)</t>
  </si>
  <si>
    <r>
      <rPr>
        <b/>
        <u/>
        <sz val="11"/>
        <color theme="1"/>
        <rFont val="Calibri"/>
        <family val="2"/>
        <scheme val="minor"/>
      </rPr>
      <t>Notes:</t>
    </r>
    <r>
      <rPr>
        <b/>
        <sz val="11"/>
        <color theme="1"/>
        <rFont val="Calibri"/>
        <family val="2"/>
        <scheme val="minor"/>
      </rPr>
      <t xml:space="preserve">
Add threshold gap &amp; door height values.
Choose head rebate from drop down list.
Number of fixings &amp; fixing centres are automatically calculated.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</si>
</sst>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2" fillId="0" borderId="9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/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4" fillId="3" borderId="8" xfId="0" applyFont="1" applyFill="1" applyBorder="1"/>
    <xf numFmtId="0" fontId="0" fillId="3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0" fontId="5" fillId="3" borderId="8" xfId="0" applyFont="1" applyFill="1" applyBorder="1"/>
    <xf numFmtId="0" fontId="0" fillId="0" borderId="0" xfId="0" applyAlignment="1">
      <alignment vertical="top" wrapText="1"/>
    </xf>
    <xf numFmtId="0" fontId="4" fillId="0" borderId="16" xfId="0" applyFont="1" applyBorder="1" applyAlignment="1">
      <alignment horizontal="left" vertical="top" wrapText="1" indent="1"/>
    </xf>
    <xf numFmtId="0" fontId="4" fillId="0" borderId="17" xfId="0" applyFont="1" applyBorder="1" applyAlignment="1">
      <alignment horizontal="left" vertical="top" wrapText="1" indent="1"/>
    </xf>
    <xf numFmtId="0" fontId="4" fillId="0" borderId="18" xfId="0" applyFont="1" applyBorder="1" applyAlignment="1">
      <alignment horizontal="left" vertical="top" wrapText="1" indent="1"/>
    </xf>
    <xf numFmtId="0" fontId="4" fillId="0" borderId="19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20" xfId="0" applyFont="1" applyBorder="1" applyAlignment="1">
      <alignment horizontal="left" vertical="top" wrapText="1" indent="1"/>
    </xf>
    <xf numFmtId="0" fontId="4" fillId="0" borderId="21" xfId="0" applyFont="1" applyBorder="1" applyAlignment="1">
      <alignment horizontal="left" vertical="top" wrapText="1" indent="1"/>
    </xf>
    <xf numFmtId="0" fontId="4" fillId="0" borderId="22" xfId="0" applyFont="1" applyBorder="1" applyAlignment="1">
      <alignment horizontal="left" vertical="top" wrapText="1" indent="1"/>
    </xf>
    <xf numFmtId="0" fontId="4" fillId="0" borderId="23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D769-1043-4320-88AC-FD0D10FA5A4B}">
  <dimension ref="B2:L17"/>
  <sheetViews>
    <sheetView showGridLines="0" tabSelected="1" workbookViewId="0">
      <selection activeCell="E4" sqref="E4:F6"/>
    </sheetView>
  </sheetViews>
  <sheetFormatPr defaultRowHeight="14.4" x14ac:dyDescent="0.3"/>
  <cols>
    <col min="6" max="6" width="10.44140625" customWidth="1"/>
  </cols>
  <sheetData>
    <row r="2" spans="2:12" ht="15" thickBot="1" x14ac:dyDescent="0.35">
      <c r="B2" s="1" t="s">
        <v>0</v>
      </c>
      <c r="C2" s="2"/>
      <c r="D2" s="2"/>
      <c r="E2" s="2"/>
      <c r="F2" s="3"/>
    </row>
    <row r="3" spans="2:12" ht="14.4" customHeight="1" x14ac:dyDescent="0.3">
      <c r="B3" s="4"/>
      <c r="C3" s="5"/>
      <c r="D3" s="5"/>
      <c r="E3" s="5"/>
      <c r="F3" s="6"/>
      <c r="H3" s="31" t="s">
        <v>12</v>
      </c>
      <c r="I3" s="32"/>
      <c r="J3" s="32"/>
      <c r="K3" s="32"/>
      <c r="L3" s="33"/>
    </row>
    <row r="4" spans="2:12" x14ac:dyDescent="0.3">
      <c r="B4" s="21" t="s">
        <v>1</v>
      </c>
      <c r="C4" s="21"/>
      <c r="D4" s="13">
        <v>7</v>
      </c>
      <c r="E4" s="7">
        <f>ROUNDUP((((D4+D5+D6)-(D7+D8))/600),0)</f>
        <v>3</v>
      </c>
      <c r="F4" s="8"/>
      <c r="H4" s="34"/>
      <c r="I4" s="35"/>
      <c r="J4" s="35"/>
      <c r="K4" s="35"/>
      <c r="L4" s="36"/>
    </row>
    <row r="5" spans="2:12" x14ac:dyDescent="0.3">
      <c r="B5" s="22" t="s">
        <v>2</v>
      </c>
      <c r="C5" s="22"/>
      <c r="D5" s="14">
        <v>2040</v>
      </c>
      <c r="E5" s="9"/>
      <c r="F5" s="10"/>
      <c r="H5" s="34"/>
      <c r="I5" s="35"/>
      <c r="J5" s="35"/>
      <c r="K5" s="35"/>
      <c r="L5" s="36"/>
    </row>
    <row r="6" spans="2:12" x14ac:dyDescent="0.3">
      <c r="B6" s="23" t="s">
        <v>3</v>
      </c>
      <c r="C6" s="23"/>
      <c r="D6" s="14">
        <v>19</v>
      </c>
      <c r="E6" s="11"/>
      <c r="F6" s="12"/>
      <c r="H6" s="34"/>
      <c r="I6" s="35"/>
      <c r="J6" s="35"/>
      <c r="K6" s="35"/>
      <c r="L6" s="36"/>
    </row>
    <row r="7" spans="2:12" x14ac:dyDescent="0.3">
      <c r="B7" s="24" t="s">
        <v>4</v>
      </c>
      <c r="C7" s="24"/>
      <c r="D7" s="25">
        <f>150+(D6-3)</f>
        <v>166</v>
      </c>
      <c r="E7" s="20" t="s">
        <v>5</v>
      </c>
      <c r="F7" s="20"/>
      <c r="H7" s="34"/>
      <c r="I7" s="35"/>
      <c r="J7" s="35"/>
      <c r="K7" s="35"/>
      <c r="L7" s="36"/>
    </row>
    <row r="8" spans="2:12" ht="15" thickBot="1" x14ac:dyDescent="0.35">
      <c r="B8" s="26" t="s">
        <v>6</v>
      </c>
      <c r="C8" s="27"/>
      <c r="D8" s="25">
        <v>150</v>
      </c>
      <c r="E8" s="20" t="s">
        <v>7</v>
      </c>
      <c r="F8" s="20"/>
      <c r="H8" s="37"/>
      <c r="I8" s="38"/>
      <c r="J8" s="38"/>
      <c r="K8" s="38"/>
      <c r="L8" s="39"/>
    </row>
    <row r="9" spans="2:12" x14ac:dyDescent="0.3">
      <c r="B9" s="28" t="s">
        <v>8</v>
      </c>
      <c r="C9" s="28"/>
      <c r="D9" s="29">
        <f>IF(E4&lt;4,4,E4+1)</f>
        <v>4</v>
      </c>
      <c r="E9" s="20" t="s">
        <v>9</v>
      </c>
      <c r="F9" s="20"/>
      <c r="H9" s="30"/>
      <c r="I9" s="30"/>
      <c r="J9" s="30"/>
      <c r="K9" s="30"/>
    </row>
    <row r="10" spans="2:12" ht="15" thickBot="1" x14ac:dyDescent="0.35">
      <c r="B10" s="15" t="s">
        <v>10</v>
      </c>
      <c r="C10" s="16"/>
      <c r="D10" s="17">
        <f>ROUNDUP(((D4+D5+D6)-(D7+D8))/(D9-1),0)</f>
        <v>584</v>
      </c>
      <c r="E10" s="18" t="s">
        <v>11</v>
      </c>
      <c r="F10" s="19"/>
      <c r="H10" s="30"/>
      <c r="I10" s="30"/>
      <c r="J10" s="30"/>
      <c r="K10" s="30"/>
    </row>
    <row r="11" spans="2:12" ht="15" thickTop="1" x14ac:dyDescent="0.3"/>
    <row r="15" spans="2:12" hidden="1" x14ac:dyDescent="0.3">
      <c r="B15">
        <v>19</v>
      </c>
    </row>
    <row r="16" spans="2:12" hidden="1" x14ac:dyDescent="0.3">
      <c r="B16">
        <v>16</v>
      </c>
    </row>
    <row r="17" spans="2:2" hidden="1" x14ac:dyDescent="0.3">
      <c r="B17">
        <v>3</v>
      </c>
    </row>
  </sheetData>
  <sheetProtection algorithmName="SHA-512" hashValue="F5gJY5SVFn/JQ4brU4PbiGG1EYhw1j4ouzfNz2RkDorA9mq5pIE4WLj0xQX+eomxZMc0K5Quh09eJZ/rgEoYeQ==" saltValue="Ya3C4k0JH5jiDxz8ElTo5A==" spinCount="100000" sheet="1" objects="1" scenarios="1"/>
  <mergeCells count="14">
    <mergeCell ref="H3:L8"/>
    <mergeCell ref="B8:C8"/>
    <mergeCell ref="E8:F8"/>
    <mergeCell ref="B9:C9"/>
    <mergeCell ref="E9:F9"/>
    <mergeCell ref="B10:C10"/>
    <mergeCell ref="E10:F10"/>
    <mergeCell ref="B7:C7"/>
    <mergeCell ref="E7:F7"/>
    <mergeCell ref="B2:F3"/>
    <mergeCell ref="B4:C4"/>
    <mergeCell ref="E4:F6"/>
    <mergeCell ref="B5:C5"/>
    <mergeCell ref="B6:C6"/>
  </mergeCells>
  <dataValidations count="1">
    <dataValidation type="list" allowBlank="1" showInputMessage="1" showErrorMessage="1" sqref="D6" xr:uid="{B258160A-383E-4120-896C-4E1BA4B7FA06}">
      <formula1>$B$15:$B$17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Brash</dc:creator>
  <cp:lastModifiedBy>Peter Brash</cp:lastModifiedBy>
  <dcterms:created xsi:type="dcterms:W3CDTF">2022-11-04T12:07:26Z</dcterms:created>
  <dcterms:modified xsi:type="dcterms:W3CDTF">2023-04-19T14:21:41Z</dcterms:modified>
</cp:coreProperties>
</file>